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mori.j_dom\SkyDrive\sites\nwjc\sun\"/>
    </mc:Choice>
  </mc:AlternateContent>
  <bookViews>
    <workbookView xWindow="120" yWindow="105" windowWidth="14955" windowHeight="9120"/>
  </bookViews>
  <sheets>
    <sheet name="平均値と標準偏差(p.9)" sheetId="1" r:id="rId1"/>
    <sheet name="平均値±2SD(p.10)" sheetId="2" r:id="rId2"/>
    <sheet name="節末問題(p.16)" sheetId="3" r:id="rId3"/>
  </sheets>
  <calcPr calcId="162913"/>
</workbook>
</file>

<file path=xl/calcChain.xml><?xml version="1.0" encoding="utf-8"?>
<calcChain xmlns="http://schemas.openxmlformats.org/spreadsheetml/2006/main">
  <c r="B23" i="3" l="1"/>
  <c r="B24" i="3" s="1"/>
  <c r="B22" i="3"/>
  <c r="B28" i="3"/>
  <c r="B29" i="3"/>
  <c r="B30" i="3"/>
  <c r="B31" i="3"/>
  <c r="B27" i="3"/>
  <c r="B21" i="3"/>
  <c r="B20" i="3"/>
  <c r="B19" i="3"/>
</calcChain>
</file>

<file path=xl/sharedStrings.xml><?xml version="1.0" encoding="utf-8"?>
<sst xmlns="http://schemas.openxmlformats.org/spreadsheetml/2006/main" count="53" uniqueCount="43">
  <si>
    <t>ある運動部の男子生徒10人の身長</t>
    <rPh sb="2" eb="4">
      <t>ウンドウ</t>
    </rPh>
    <rPh sb="4" eb="5">
      <t>ブ</t>
    </rPh>
    <rPh sb="6" eb="8">
      <t>ダンシ</t>
    </rPh>
    <rPh sb="8" eb="10">
      <t>セイト</t>
    </rPh>
    <rPh sb="12" eb="13">
      <t>ニン</t>
    </rPh>
    <rPh sb="14" eb="16">
      <t>シンチョウ</t>
    </rPh>
    <phoneticPr fontId="1"/>
  </si>
  <si>
    <t>身長</t>
    <rPh sb="0" eb="2">
      <t>シンチョウ</t>
    </rPh>
    <phoneticPr fontId="1"/>
  </si>
  <si>
    <t>平均値</t>
    <rPh sb="0" eb="3">
      <t>ヘイキンチ</t>
    </rPh>
    <phoneticPr fontId="1"/>
  </si>
  <si>
    <t>合計</t>
    <rPh sb="0" eb="2">
      <t>ゴウケイ</t>
    </rPh>
    <phoneticPr fontId="1"/>
  </si>
  <si>
    <t>人数</t>
    <rPh sb="0" eb="2">
      <t>ニンズウ</t>
    </rPh>
    <phoneticPr fontId="1"/>
  </si>
  <si>
    <t>分散</t>
    <rPh sb="0" eb="2">
      <t>ブンサン</t>
    </rPh>
    <phoneticPr fontId="1"/>
  </si>
  <si>
    <t>標準偏差</t>
    <rPh sb="0" eb="2">
      <t>ヒョウジュン</t>
    </rPh>
    <rPh sb="2" eb="4">
      <t>ヘンサ</t>
    </rPh>
    <phoneticPr fontId="1"/>
  </si>
  <si>
    <t>安静時</t>
    <rPh sb="0" eb="2">
      <t>アンセイ</t>
    </rPh>
    <rPh sb="2" eb="3">
      <t>ジ</t>
    </rPh>
    <phoneticPr fontId="1"/>
  </si>
  <si>
    <t>運動後</t>
    <rPh sb="0" eb="2">
      <t>ウンドウ</t>
    </rPh>
    <rPh sb="2" eb="3">
      <t>ゴ</t>
    </rPh>
    <phoneticPr fontId="1"/>
  </si>
  <si>
    <t>平均</t>
    <rPh sb="0" eb="2">
      <t>ヘイキン</t>
    </rPh>
    <phoneticPr fontId="1"/>
  </si>
  <si>
    <t>カウント</t>
    <phoneticPr fontId="1"/>
  </si>
  <si>
    <t>例3</t>
    <rPh sb="0" eb="1">
      <t>レイ</t>
    </rPh>
    <phoneticPr fontId="1"/>
  </si>
  <si>
    <t>中央値</t>
    <rPh sb="0" eb="2">
      <t>チュウオウ</t>
    </rPh>
    <rPh sb="2" eb="3">
      <t>チ</t>
    </rPh>
    <phoneticPr fontId="1"/>
  </si>
  <si>
    <t>25%点</t>
    <rPh sb="3" eb="4">
      <t>テン</t>
    </rPh>
    <phoneticPr fontId="1"/>
  </si>
  <si>
    <t>75%点</t>
    <rPh sb="3" eb="4">
      <t>テン</t>
    </rPh>
    <phoneticPr fontId="1"/>
  </si>
  <si>
    <t>最小値</t>
    <rPh sb="0" eb="3">
      <t>サイショウチ</t>
    </rPh>
    <phoneticPr fontId="1"/>
  </si>
  <si>
    <t>最大値</t>
    <rPh sb="0" eb="3">
      <t>サイダイチ</t>
    </rPh>
    <phoneticPr fontId="1"/>
  </si>
  <si>
    <t>レンジ</t>
    <phoneticPr fontId="1"/>
  </si>
  <si>
    <t>四分位点</t>
    <rPh sb="0" eb="1">
      <t>ヨン</t>
    </rPh>
    <rPh sb="1" eb="2">
      <t>ブン</t>
    </rPh>
    <rPh sb="2" eb="3">
      <t>イ</t>
    </rPh>
    <rPh sb="3" eb="4">
      <t>テン</t>
    </rPh>
    <phoneticPr fontId="1"/>
  </si>
  <si>
    <t>-20した</t>
    <phoneticPr fontId="1"/>
  </si>
  <si>
    <t>2倍した</t>
    <rPh sb="1" eb="2">
      <t>バイ</t>
    </rPh>
    <phoneticPr fontId="1"/>
  </si>
  <si>
    <t>電話をかけた回数</t>
    <rPh sb="0" eb="2">
      <t>デンワ</t>
    </rPh>
    <rPh sb="6" eb="8">
      <t>カイスウ</t>
    </rPh>
    <phoneticPr fontId="1"/>
  </si>
  <si>
    <t>問．１</t>
    <rPh sb="0" eb="1">
      <t>ト</t>
    </rPh>
    <phoneticPr fontId="1"/>
  </si>
  <si>
    <t>←AVERAGE関数を利用しましょう</t>
    <rPh sb="8" eb="10">
      <t>カンスウ</t>
    </rPh>
    <rPh sb="11" eb="13">
      <t>リヨウ</t>
    </rPh>
    <phoneticPr fontId="1"/>
  </si>
  <si>
    <t>←COUNT関数を利用しましょう</t>
    <rPh sb="6" eb="8">
      <t>カンスウ</t>
    </rPh>
    <rPh sb="9" eb="11">
      <t>リヨウ</t>
    </rPh>
    <phoneticPr fontId="1"/>
  </si>
  <si>
    <t>問．２</t>
    <rPh sb="0" eb="1">
      <t>トイ</t>
    </rPh>
    <phoneticPr fontId="1"/>
  </si>
  <si>
    <t>←MEDIAN関数を利用しましょう</t>
    <rPh sb="7" eb="9">
      <t>カンスウ</t>
    </rPh>
    <rPh sb="10" eb="12">
      <t>リヨウ</t>
    </rPh>
    <phoneticPr fontId="1"/>
  </si>
  <si>
    <t>範囲</t>
    <rPh sb="0" eb="2">
      <t>ハンイ</t>
    </rPh>
    <phoneticPr fontId="1"/>
  </si>
  <si>
    <t>←MAX関数の結果とMIN関数の結果を引き算します</t>
    <rPh sb="4" eb="6">
      <t>カンスウ</t>
    </rPh>
    <rPh sb="7" eb="9">
      <t>ケッカ</t>
    </rPh>
    <rPh sb="13" eb="15">
      <t>カンスウ</t>
    </rPh>
    <rPh sb="16" eb="18">
      <t>ケッカ</t>
    </rPh>
    <rPh sb="19" eb="20">
      <t>ヒ</t>
    </rPh>
    <rPh sb="21" eb="22">
      <t>ザン</t>
    </rPh>
    <phoneticPr fontId="1"/>
  </si>
  <si>
    <t>←COUNT関数を利用します</t>
    <rPh sb="6" eb="8">
      <t>カンスウ</t>
    </rPh>
    <rPh sb="9" eb="11">
      <t>リヨウ</t>
    </rPh>
    <phoneticPr fontId="1"/>
  </si>
  <si>
    <t>←SUM関数を利用します</t>
    <rPh sb="4" eb="6">
      <t>カンスウ</t>
    </rPh>
    <rPh sb="7" eb="9">
      <t>リヨウ</t>
    </rPh>
    <phoneticPr fontId="1"/>
  </si>
  <si>
    <t>←合計を人数で割る</t>
    <rPh sb="1" eb="3">
      <t>ゴウケイ</t>
    </rPh>
    <rPh sb="4" eb="6">
      <t>ニンズウ</t>
    </rPh>
    <rPh sb="7" eb="8">
      <t>ワ</t>
    </rPh>
    <phoneticPr fontId="1"/>
  </si>
  <si>
    <t>←分散の平方根</t>
    <rPh sb="1" eb="3">
      <t>ブンサン</t>
    </rPh>
    <rPh sb="4" eb="7">
      <t>ヘイホウコン</t>
    </rPh>
    <phoneticPr fontId="1"/>
  </si>
  <si>
    <t>←VAR.P関数を利用しましょう</t>
    <phoneticPr fontId="1"/>
  </si>
  <si>
    <t>←STDEV.P関数を利用しましょう</t>
    <phoneticPr fontId="1"/>
  </si>
  <si>
    <t>フライドポテト</t>
    <phoneticPr fontId="1"/>
  </si>
  <si>
    <t>←QUARTILE.INC関数を利用しましょう</t>
    <phoneticPr fontId="1"/>
  </si>
  <si>
    <t>偏差=身長-平均値</t>
    <rPh sb="0" eb="2">
      <t>ヘンサ</t>
    </rPh>
    <rPh sb="3" eb="5">
      <t>シンチョウ</t>
    </rPh>
    <rPh sb="6" eb="9">
      <t>ヘイキンチ</t>
    </rPh>
    <phoneticPr fontId="1"/>
  </si>
  <si>
    <r>
      <t>偏差</t>
    </r>
    <r>
      <rPr>
        <vertAlign val="superscript"/>
        <sz val="11"/>
        <rFont val="ＭＳ Ｐゴシック"/>
        <family val="3"/>
        <charset val="128"/>
      </rPr>
      <t>2</t>
    </r>
    <rPh sb="0" eb="2">
      <t>ヘンサ</t>
    </rPh>
    <phoneticPr fontId="1"/>
  </si>
  <si>
    <r>
      <t>偏差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の合計</t>
    </r>
    <rPh sb="0" eb="2">
      <t>ヘンサ</t>
    </rPh>
    <rPh sb="4" eb="6">
      <t>ゴウケイ</t>
    </rPh>
    <phoneticPr fontId="1"/>
  </si>
  <si>
    <r>
      <t>←偏差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の平均値</t>
    </r>
    <rPh sb="1" eb="3">
      <t>ヘンサ</t>
    </rPh>
    <rPh sb="5" eb="8">
      <t>ヘイキンチ</t>
    </rPh>
    <phoneticPr fontId="1"/>
  </si>
  <si>
    <t>平均値+2・SD</t>
    <rPh sb="0" eb="3">
      <t>ヘイキンチ</t>
    </rPh>
    <phoneticPr fontId="1"/>
  </si>
  <si>
    <t>平均値-2・SD</t>
    <rPh sb="0" eb="3">
      <t>ヘイキンチ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</si>
</sst>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0" fontId="0" fillId="0" borderId="0" xfId="0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B14" sqref="B14"/>
    </sheetView>
  </sheetViews>
  <sheetFormatPr defaultRowHeight="13.5"/>
  <cols>
    <col min="3" max="3" width="22.25" customWidth="1"/>
    <col min="4" max="4" width="5.25" bestFit="1" customWidth="1"/>
    <col min="5" max="5" width="12.75" customWidth="1"/>
    <col min="6" max="6" width="11" bestFit="1" customWidth="1"/>
  </cols>
  <sheetData>
    <row r="1" spans="1:8">
      <c r="A1" t="s">
        <v>0</v>
      </c>
    </row>
    <row r="3" spans="1:8" ht="15.75">
      <c r="B3" s="1" t="s">
        <v>1</v>
      </c>
      <c r="C3" s="1"/>
      <c r="D3" s="1"/>
      <c r="E3" s="1" t="s">
        <v>37</v>
      </c>
      <c r="F3" s="1"/>
      <c r="G3" s="1" t="s">
        <v>38</v>
      </c>
    </row>
    <row r="4" spans="1:8">
      <c r="B4">
        <v>162</v>
      </c>
      <c r="E4" s="5"/>
      <c r="G4" s="5"/>
    </row>
    <row r="5" spans="1:8">
      <c r="B5">
        <v>175</v>
      </c>
      <c r="E5" s="6"/>
      <c r="G5" s="6"/>
    </row>
    <row r="6" spans="1:8">
      <c r="B6">
        <v>172</v>
      </c>
      <c r="E6" s="6"/>
      <c r="G6" s="6"/>
    </row>
    <row r="7" spans="1:8">
      <c r="B7">
        <v>174</v>
      </c>
      <c r="E7" s="6"/>
      <c r="G7" s="6"/>
    </row>
    <row r="8" spans="1:8">
      <c r="B8">
        <v>173</v>
      </c>
      <c r="E8" s="6"/>
      <c r="G8" s="6"/>
    </row>
    <row r="9" spans="1:8">
      <c r="B9">
        <v>176</v>
      </c>
      <c r="E9" s="6"/>
      <c r="G9" s="6"/>
    </row>
    <row r="10" spans="1:8">
      <c r="B10">
        <v>181</v>
      </c>
      <c r="E10" s="6"/>
      <c r="G10" s="6"/>
    </row>
    <row r="11" spans="1:8">
      <c r="B11">
        <v>169</v>
      </c>
      <c r="E11" s="6"/>
      <c r="G11" s="6"/>
    </row>
    <row r="12" spans="1:8">
      <c r="B12">
        <v>170</v>
      </c>
      <c r="E12" s="6"/>
      <c r="G12" s="6"/>
    </row>
    <row r="13" spans="1:8">
      <c r="B13">
        <v>168</v>
      </c>
      <c r="E13" s="7"/>
      <c r="G13" s="7"/>
    </row>
    <row r="14" spans="1:8" ht="15.75">
      <c r="A14" s="1" t="s">
        <v>3</v>
      </c>
      <c r="B14" s="8"/>
      <c r="C14" s="10" t="s">
        <v>30</v>
      </c>
      <c r="D14" s="1" t="s">
        <v>3</v>
      </c>
      <c r="E14" s="8"/>
      <c r="F14" s="1" t="s">
        <v>39</v>
      </c>
      <c r="G14" s="8"/>
    </row>
    <row r="15" spans="1:8" ht="15.75">
      <c r="A15" s="1" t="s">
        <v>4</v>
      </c>
      <c r="B15" s="8"/>
      <c r="C15" t="s">
        <v>29</v>
      </c>
      <c r="F15" s="1" t="s">
        <v>5</v>
      </c>
      <c r="G15" s="8"/>
      <c r="H15" t="s">
        <v>40</v>
      </c>
    </row>
    <row r="16" spans="1:8">
      <c r="A16" s="1" t="s">
        <v>2</v>
      </c>
      <c r="B16" s="8"/>
      <c r="C16" t="s">
        <v>31</v>
      </c>
      <c r="E16" s="2"/>
      <c r="F16" s="1" t="s">
        <v>6</v>
      </c>
      <c r="G16" s="9"/>
      <c r="H16" t="s">
        <v>32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B23" sqref="B23"/>
    </sheetView>
  </sheetViews>
  <sheetFormatPr defaultRowHeight="13.5"/>
  <cols>
    <col min="1" max="1" width="13" bestFit="1" customWidth="1"/>
  </cols>
  <sheetData>
    <row r="1" spans="1:9">
      <c r="A1" t="s">
        <v>22</v>
      </c>
      <c r="B1" s="3" t="s">
        <v>7</v>
      </c>
      <c r="C1" s="3" t="s">
        <v>8</v>
      </c>
      <c r="D1" s="3"/>
      <c r="E1" s="3"/>
      <c r="F1" s="3"/>
      <c r="G1" s="3"/>
      <c r="H1" s="3"/>
      <c r="I1" s="3"/>
    </row>
    <row r="2" spans="1:9">
      <c r="B2">
        <v>60</v>
      </c>
      <c r="C2">
        <v>75</v>
      </c>
    </row>
    <row r="3" spans="1:9">
      <c r="B3">
        <v>63</v>
      </c>
      <c r="C3">
        <v>84</v>
      </c>
    </row>
    <row r="4" spans="1:9">
      <c r="B4">
        <v>69</v>
      </c>
      <c r="C4">
        <v>84</v>
      </c>
    </row>
    <row r="5" spans="1:9">
      <c r="B5">
        <v>69</v>
      </c>
      <c r="C5">
        <v>87</v>
      </c>
    </row>
    <row r="6" spans="1:9">
      <c r="B6">
        <v>69</v>
      </c>
      <c r="C6">
        <v>90</v>
      </c>
    </row>
    <row r="7" spans="1:9">
      <c r="B7">
        <v>72</v>
      </c>
      <c r="C7">
        <v>93</v>
      </c>
    </row>
    <row r="8" spans="1:9">
      <c r="B8">
        <v>72</v>
      </c>
      <c r="C8">
        <v>93</v>
      </c>
    </row>
    <row r="9" spans="1:9">
      <c r="B9">
        <v>75</v>
      </c>
      <c r="C9">
        <v>93</v>
      </c>
    </row>
    <row r="10" spans="1:9">
      <c r="B10">
        <v>78</v>
      </c>
      <c r="C10">
        <v>96</v>
      </c>
    </row>
    <row r="11" spans="1:9">
      <c r="B11">
        <v>78</v>
      </c>
      <c r="C11">
        <v>96</v>
      </c>
    </row>
    <row r="12" spans="1:9">
      <c r="B12">
        <v>78</v>
      </c>
      <c r="C12">
        <v>99</v>
      </c>
    </row>
    <row r="13" spans="1:9">
      <c r="B13">
        <v>78</v>
      </c>
      <c r="C13">
        <v>99</v>
      </c>
    </row>
    <row r="14" spans="1:9">
      <c r="B14">
        <v>81</v>
      </c>
      <c r="C14">
        <v>99</v>
      </c>
    </row>
    <row r="15" spans="1:9">
      <c r="B15">
        <v>81</v>
      </c>
      <c r="C15">
        <v>99</v>
      </c>
    </row>
    <row r="16" spans="1:9">
      <c r="B16">
        <v>84</v>
      </c>
      <c r="C16">
        <v>99</v>
      </c>
    </row>
    <row r="17" spans="1:4">
      <c r="B17">
        <v>84</v>
      </c>
      <c r="C17">
        <v>108</v>
      </c>
    </row>
    <row r="18" spans="1:4">
      <c r="B18">
        <v>84</v>
      </c>
      <c r="C18">
        <v>111</v>
      </c>
    </row>
    <row r="19" spans="1:4">
      <c r="B19">
        <v>87</v>
      </c>
      <c r="C19">
        <v>120</v>
      </c>
    </row>
    <row r="20" spans="1:4">
      <c r="B20">
        <v>87</v>
      </c>
      <c r="C20">
        <v>120</v>
      </c>
    </row>
    <row r="21" spans="1:4">
      <c r="B21">
        <v>87</v>
      </c>
      <c r="C21">
        <v>123</v>
      </c>
    </row>
    <row r="23" spans="1:4">
      <c r="A23" t="s">
        <v>9</v>
      </c>
      <c r="B23" s="8"/>
      <c r="C23" s="8"/>
      <c r="D23" t="s">
        <v>23</v>
      </c>
    </row>
    <row r="24" spans="1:4">
      <c r="A24" t="s">
        <v>10</v>
      </c>
      <c r="B24" s="8"/>
      <c r="C24" s="8"/>
      <c r="D24" t="s">
        <v>24</v>
      </c>
    </row>
    <row r="25" spans="1:4">
      <c r="A25" t="s">
        <v>5</v>
      </c>
      <c r="B25" s="8"/>
      <c r="C25" s="8"/>
      <c r="D25" t="s">
        <v>33</v>
      </c>
    </row>
    <row r="26" spans="1:4">
      <c r="A26" t="s">
        <v>6</v>
      </c>
      <c r="B26" s="8"/>
      <c r="C26" s="8"/>
      <c r="D26" t="s">
        <v>34</v>
      </c>
    </row>
    <row r="28" spans="1:4">
      <c r="A28" t="s">
        <v>41</v>
      </c>
      <c r="B28" s="8"/>
      <c r="C28" s="8"/>
    </row>
    <row r="29" spans="1:4">
      <c r="A29" t="s">
        <v>42</v>
      </c>
      <c r="B29" s="8"/>
      <c r="C29" s="8"/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D1" workbookViewId="0">
      <selection activeCell="F2" sqref="F2"/>
    </sheetView>
  </sheetViews>
  <sheetFormatPr defaultRowHeight="13.5"/>
  <cols>
    <col min="5" max="5" width="12.5" bestFit="1" customWidth="1"/>
  </cols>
  <sheetData>
    <row r="1" spans="2:10">
      <c r="B1" t="s">
        <v>11</v>
      </c>
      <c r="D1" t="s">
        <v>22</v>
      </c>
      <c r="E1" s="3" t="s">
        <v>35</v>
      </c>
      <c r="F1" s="4" t="s">
        <v>19</v>
      </c>
      <c r="G1" s="3" t="s">
        <v>20</v>
      </c>
      <c r="I1" t="s">
        <v>25</v>
      </c>
      <c r="J1" t="s">
        <v>21</v>
      </c>
    </row>
    <row r="2" spans="2:10">
      <c r="B2">
        <v>6</v>
      </c>
      <c r="E2">
        <v>20</v>
      </c>
      <c r="F2" s="5"/>
      <c r="G2" s="5"/>
      <c r="J2">
        <v>2</v>
      </c>
    </row>
    <row r="3" spans="2:10">
      <c r="B3">
        <v>7</v>
      </c>
      <c r="E3">
        <v>22</v>
      </c>
      <c r="F3" s="6"/>
      <c r="G3" s="6"/>
      <c r="J3">
        <v>0</v>
      </c>
    </row>
    <row r="4" spans="2:10">
      <c r="B4">
        <v>9</v>
      </c>
      <c r="E4">
        <v>24</v>
      </c>
      <c r="F4" s="6"/>
      <c r="G4" s="6"/>
      <c r="J4">
        <v>10</v>
      </c>
    </row>
    <row r="5" spans="2:10">
      <c r="B5">
        <v>11</v>
      </c>
      <c r="E5">
        <v>19</v>
      </c>
      <c r="F5" s="6"/>
      <c r="G5" s="6"/>
      <c r="J5">
        <v>15</v>
      </c>
    </row>
    <row r="6" spans="2:10">
      <c r="B6">
        <v>12</v>
      </c>
      <c r="E6">
        <v>28</v>
      </c>
      <c r="F6" s="6"/>
      <c r="G6" s="6"/>
      <c r="J6">
        <v>1</v>
      </c>
    </row>
    <row r="7" spans="2:10">
      <c r="B7">
        <v>13</v>
      </c>
      <c r="E7">
        <v>30</v>
      </c>
      <c r="F7" s="6"/>
      <c r="G7" s="6"/>
      <c r="J7">
        <v>25</v>
      </c>
    </row>
    <row r="8" spans="2:10">
      <c r="B8">
        <v>14</v>
      </c>
      <c r="E8">
        <v>25</v>
      </c>
      <c r="F8" s="6"/>
      <c r="G8" s="6"/>
      <c r="J8">
        <v>29</v>
      </c>
    </row>
    <row r="9" spans="2:10">
      <c r="B9">
        <v>15</v>
      </c>
      <c r="E9">
        <v>25</v>
      </c>
      <c r="F9" s="6"/>
      <c r="G9" s="6"/>
      <c r="J9">
        <v>11</v>
      </c>
    </row>
    <row r="10" spans="2:10">
      <c r="B10">
        <v>16</v>
      </c>
      <c r="E10">
        <v>20</v>
      </c>
      <c r="F10" s="6"/>
      <c r="G10" s="6"/>
      <c r="J10">
        <v>15</v>
      </c>
    </row>
    <row r="11" spans="2:10">
      <c r="B11">
        <v>19</v>
      </c>
      <c r="E11">
        <v>21</v>
      </c>
      <c r="F11" s="6"/>
      <c r="G11" s="6"/>
      <c r="J11">
        <v>0</v>
      </c>
    </row>
    <row r="12" spans="2:10">
      <c r="B12">
        <v>25</v>
      </c>
      <c r="E12">
        <v>20</v>
      </c>
      <c r="F12" s="6"/>
      <c r="G12" s="6"/>
      <c r="J12">
        <v>7</v>
      </c>
    </row>
    <row r="13" spans="2:10">
      <c r="B13">
        <v>38</v>
      </c>
      <c r="E13">
        <v>29</v>
      </c>
      <c r="F13" s="6"/>
      <c r="G13" s="6"/>
      <c r="J13">
        <v>1</v>
      </c>
    </row>
    <row r="14" spans="2:10">
      <c r="B14">
        <v>42</v>
      </c>
      <c r="E14">
        <v>26</v>
      </c>
      <c r="F14" s="6"/>
      <c r="G14" s="6"/>
      <c r="J14">
        <v>1</v>
      </c>
    </row>
    <row r="15" spans="2:10">
      <c r="B15">
        <v>60</v>
      </c>
      <c r="E15">
        <v>27</v>
      </c>
      <c r="F15" s="6"/>
      <c r="G15" s="6"/>
      <c r="J15">
        <v>10</v>
      </c>
    </row>
    <row r="16" spans="2:10">
      <c r="B16">
        <v>78</v>
      </c>
      <c r="E16">
        <v>27</v>
      </c>
      <c r="F16" s="6"/>
      <c r="G16" s="6"/>
      <c r="J16">
        <v>9</v>
      </c>
    </row>
    <row r="17" spans="1:11">
      <c r="B17">
        <v>112</v>
      </c>
      <c r="E17">
        <v>23</v>
      </c>
      <c r="F17" s="6"/>
      <c r="G17" s="6"/>
      <c r="J17">
        <v>5</v>
      </c>
    </row>
    <row r="18" spans="1:11">
      <c r="E18">
        <v>24</v>
      </c>
      <c r="F18" s="6"/>
      <c r="G18" s="6"/>
      <c r="J18">
        <v>18</v>
      </c>
    </row>
    <row r="19" spans="1:11">
      <c r="A19" t="s">
        <v>12</v>
      </c>
      <c r="B19">
        <f>MEDIAN(B2:B17)</f>
        <v>15.5</v>
      </c>
      <c r="E19">
        <v>26</v>
      </c>
      <c r="F19" s="6"/>
      <c r="G19" s="6"/>
      <c r="J19">
        <v>9</v>
      </c>
    </row>
    <row r="20" spans="1:11">
      <c r="A20" t="s">
        <v>13</v>
      </c>
      <c r="B20">
        <f>QUARTILE(B2:B17,1)</f>
        <v>11.75</v>
      </c>
      <c r="E20">
        <v>25</v>
      </c>
      <c r="F20" s="6"/>
      <c r="G20" s="6"/>
      <c r="J20">
        <v>60</v>
      </c>
    </row>
    <row r="21" spans="1:11">
      <c r="A21" t="s">
        <v>14</v>
      </c>
      <c r="B21">
        <f>QUARTILE(B2:B17,3)</f>
        <v>39</v>
      </c>
      <c r="E21">
        <v>25</v>
      </c>
      <c r="F21" s="7"/>
      <c r="G21" s="7"/>
      <c r="J21">
        <v>1</v>
      </c>
    </row>
    <row r="22" spans="1:11">
      <c r="A22" t="s">
        <v>15</v>
      </c>
      <c r="B22">
        <f>MIN(B2:B17)</f>
        <v>6</v>
      </c>
    </row>
    <row r="23" spans="1:11">
      <c r="A23" t="s">
        <v>16</v>
      </c>
      <c r="B23">
        <f>MAX(B2:B17)</f>
        <v>112</v>
      </c>
      <c r="D23" t="s">
        <v>2</v>
      </c>
      <c r="E23" s="8"/>
      <c r="F23" s="8"/>
      <c r="G23" s="8"/>
      <c r="I23" s="1" t="s">
        <v>2</v>
      </c>
      <c r="J23" s="8"/>
      <c r="K23" t="s">
        <v>23</v>
      </c>
    </row>
    <row r="24" spans="1:11">
      <c r="A24" t="s">
        <v>17</v>
      </c>
      <c r="B24">
        <f>B23-B22</f>
        <v>106</v>
      </c>
      <c r="D24" t="s">
        <v>6</v>
      </c>
      <c r="E24" s="8"/>
      <c r="F24" s="8"/>
      <c r="G24" s="8"/>
      <c r="I24" s="1" t="s">
        <v>12</v>
      </c>
      <c r="J24" s="8"/>
      <c r="K24" t="s">
        <v>26</v>
      </c>
    </row>
    <row r="25" spans="1:11">
      <c r="I25" s="1" t="s">
        <v>27</v>
      </c>
      <c r="J25" s="8"/>
      <c r="K25" t="s">
        <v>28</v>
      </c>
    </row>
    <row r="26" spans="1:11">
      <c r="B26" t="s">
        <v>18</v>
      </c>
      <c r="I26" s="1"/>
    </row>
    <row r="27" spans="1:11">
      <c r="A27">
        <v>0</v>
      </c>
      <c r="B27">
        <f>QUARTILE(B$2:B$17,A27)</f>
        <v>6</v>
      </c>
      <c r="I27" s="1" t="s">
        <v>18</v>
      </c>
    </row>
    <row r="28" spans="1:11">
      <c r="A28">
        <v>1</v>
      </c>
      <c r="B28">
        <f>QUARTILE(B$2:B$17,A28)</f>
        <v>11.75</v>
      </c>
      <c r="I28">
        <v>0</v>
      </c>
      <c r="J28" s="5"/>
      <c r="K28" t="s">
        <v>36</v>
      </c>
    </row>
    <row r="29" spans="1:11">
      <c r="A29">
        <v>2</v>
      </c>
      <c r="B29">
        <f>QUARTILE(B$2:B$17,A29)</f>
        <v>15.5</v>
      </c>
      <c r="I29">
        <v>1</v>
      </c>
      <c r="J29" s="6"/>
    </row>
    <row r="30" spans="1:11">
      <c r="A30">
        <v>3</v>
      </c>
      <c r="B30">
        <f>QUARTILE(B$2:B$17,A30)</f>
        <v>39</v>
      </c>
      <c r="I30">
        <v>2</v>
      </c>
      <c r="J30" s="6"/>
    </row>
    <row r="31" spans="1:11">
      <c r="A31">
        <v>4</v>
      </c>
      <c r="B31">
        <f>QUARTILE(B$2:B$17,A31)</f>
        <v>112</v>
      </c>
      <c r="I31">
        <v>3</v>
      </c>
      <c r="J31" s="6"/>
    </row>
    <row r="32" spans="1:11">
      <c r="I32">
        <v>4</v>
      </c>
      <c r="J32" s="7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平均値と標準偏差(p.9)</vt:lpstr>
      <vt:lpstr>平均値±2SD(p.10)</vt:lpstr>
      <vt:lpstr>節末問題(p.16)</vt:lpstr>
    </vt:vector>
  </TitlesOfParts>
  <Company> 長崎女子短期大学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　弘行</cp:lastModifiedBy>
  <dcterms:created xsi:type="dcterms:W3CDTF">2003-10-23T02:40:37Z</dcterms:created>
  <dcterms:modified xsi:type="dcterms:W3CDTF">2019-12-09T00:28:37Z</dcterms:modified>
</cp:coreProperties>
</file>